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<sst xmlns="http://schemas.openxmlformats.org/spreadsheetml/2006/main" count="70" uniqueCount="61">
  <si>
    <t>Monat</t>
  </si>
  <si>
    <t>_______</t>
  </si>
  <si>
    <t>Datumsabhängige Funktionen</t>
  </si>
  <si>
    <t>Monat als Zahl</t>
  </si>
  <si>
    <t>Wochentag als Ziffer</t>
  </si>
  <si>
    <t>Voraussichtlicher Geburtstermin</t>
  </si>
  <si>
    <t>Spalte A :  Automatischer Datumseintrag bis zum Monatsletzten</t>
  </si>
  <si>
    <t>FORMEL (in Zelle A6):  =WENN(A5="";"";WENN(MONAT(A5)=MONAT(A5+1);A5+1;"")</t>
  </si>
  <si>
    <t>Wochen-Tag</t>
  </si>
  <si>
    <t>Kalender- Woche</t>
  </si>
  <si>
    <t>1. Es wird überprüft, ob das Feld darüber leer ist, wenn ja, bleibt auch dieses Feld leer.</t>
  </si>
  <si>
    <t>2. Es wird überprüft, ob im Feld darüber gleiches Monat, wenn nein, bleibt das Feld leer.</t>
  </si>
  <si>
    <t>3. Ist das Monat gleich, wird das darauffolgende Datum vom Feld darüber eingetragen.</t>
  </si>
  <si>
    <t>Damit wird erreicht, dass Einträge nur bis zum letzten Tag des Monats erfolgen.</t>
  </si>
  <si>
    <t>Testweise im Feld A5 anderes Datum eintragen!</t>
  </si>
  <si>
    <t>Formeleintrag im Feld B6 :</t>
  </si>
  <si>
    <t>=A6</t>
  </si>
  <si>
    <t>TTT</t>
  </si>
  <si>
    <t>Bedingte Formatierung:</t>
  </si>
  <si>
    <t>Ist es ein Sonntag, wird das Feld rot hinterlegt.</t>
  </si>
  <si>
    <t>Spalte C :  Wochentag</t>
  </si>
  <si>
    <t>Formateintrag:</t>
  </si>
  <si>
    <t>tttt</t>
  </si>
  <si>
    <t>Formeleintrag im Feld C6 :</t>
  </si>
  <si>
    <t>Formeleintrag im Feld D6 :</t>
  </si>
  <si>
    <t>Spalte B :  Wochentag, Sonntage rot hinterlegt</t>
  </si>
  <si>
    <t>Spalte D :  Wochentag als Ziffer,  Montag als erster Wochentag, Sa und So gelb hinterlegt</t>
  </si>
  <si>
    <t>='WENN(A6="";"";WOCHENTAG(A6;2))</t>
  </si>
  <si>
    <t>T</t>
  </si>
  <si>
    <t>Formel ist,  =ODER(WOCHENTAG(D6)=6;WOCHENTAG(D6)=7)</t>
  </si>
  <si>
    <t xml:space="preserve">Bedingte Formatierung Muster: </t>
  </si>
  <si>
    <t>Formel ist,   =WOCHENTAG(B6)=1</t>
  </si>
  <si>
    <t>roter Hintergrund</t>
  </si>
  <si>
    <t>gelber Hintergrund</t>
  </si>
  <si>
    <t>Es wird der zugehörige Wochentag (ausgeschrieben) zum Datum in Spalte A eingetragen.</t>
  </si>
  <si>
    <t>Es wird der zugehörige Wochentag (mit 2 Buchstaben) zum Datum in Spalte A eingetragen</t>
  </si>
  <si>
    <t>Es wird der zugehörige Wochentag (als Ziffer, Montag = 1) zum Datum in Spalte A eingetragen</t>
  </si>
  <si>
    <t>Ist es ein Samstag oder ein Sonntag, wird das Feld gelb hinterlegt.</t>
  </si>
  <si>
    <t>Spalte F :  Monat als Zahl</t>
  </si>
  <si>
    <t>=WENN(A6="";"";MONAT(A6))</t>
  </si>
  <si>
    <t>Formeleintrag im Feld F6 :</t>
  </si>
  <si>
    <t>MMMM</t>
  </si>
  <si>
    <t>Standard</t>
  </si>
  <si>
    <t>Es wird der Monat (vom Datum in der Spalte A) als Zahl dargestellt.</t>
  </si>
  <si>
    <t>Spalte G :  Monat als Text</t>
  </si>
  <si>
    <t>Es wird der Monat (vom Datum in der Spalte A) ausgeschrieben dargestellt.</t>
  </si>
  <si>
    <t>Wird der Formateintrag auf MMM geändert, wird das Monat abgekürzt mit 3 Buchst. dargestellt.</t>
  </si>
  <si>
    <t>Formeleintrag im Feld G6 :</t>
  </si>
  <si>
    <t>Spalte I :  Kalenderwoche</t>
  </si>
  <si>
    <t>=WENN(A6="";"";KALENDERWOCHE(A6;2))</t>
  </si>
  <si>
    <t>=WENN(A6="";"";A6)</t>
  </si>
  <si>
    <t>Formeleintrag im Feld I6 :</t>
  </si>
  <si>
    <t>Es wird die zugehörige Kalenderwoche eingetragen.</t>
  </si>
  <si>
    <t>Zu beachten ist, dass es unterschiedliche Berechnungsmethoden für die KW 1 gibt!</t>
  </si>
  <si>
    <t>KW  Standard</t>
  </si>
  <si>
    <t>Spalte J :  Geburtstermin</t>
  </si>
  <si>
    <t>=WENN(A5="";"";EDATUM(A5;9))</t>
  </si>
  <si>
    <t>Formeleintrag im Feld J6 :</t>
  </si>
  <si>
    <t>Es wird das Datum 9 Monate nach dem Eintrag in Spalte A eingetragen.</t>
  </si>
  <si>
    <t>Erklärungen:</t>
  </si>
  <si>
    <t>e.f.hackl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</si>
</sst>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ddd"/>
    <numFmt numFmtId="173" formatCode="mmm"/>
    <numFmt numFmtId="174" formatCode="\w\w\w"/>
    <numFmt numFmtId="175" formatCode="d"/>
    <numFmt numFmtId="176" formatCode="d/\ mmmm\ yyyy"/>
    <numFmt numFmtId="177" formatCode="mmmm"/>
    <numFmt numFmtId="178" formatCode="dddd"/>
    <numFmt numFmtId="179" formatCode="\(\K\W\ \)"/>
    <numFmt numFmtId="180" formatCode="\(\K\W\ \)General"/>
    <numFmt numFmtId="181" formatCode="\K\W\ General"/>
    <numFmt numFmtId="182" formatCode="\K\W\ \ General"/>
  </numFmts>
  <fonts count="6">
    <font>
      <sz val="10"/>
      <name val="Arial"/>
      <family val="0"/>
    </font>
    <font>
      <sz val="10"/>
      <color indexed="10"/>
      <name val="Arial"/>
      <family val="2"/>
    </font>
    <font>
      <b/>
      <sz val="20"/>
      <color indexed="10"/>
      <name val="Arial"/>
      <family val="2"/>
    </font>
    <font>
      <b/>
      <sz val="10"/>
      <color indexed="12"/>
      <name val="Arial"/>
      <family val="2"/>
    </font>
    <font>
      <b/>
      <sz val="20"/>
      <color indexed="12"/>
      <name val="Arial"/>
      <family val="2"/>
    </font>
    <font>
      <sz val="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172" fontId="0" fillId="0" borderId="0" xfId="0" applyNumberFormat="1" applyAlignment="1">
      <alignment horizontal="center"/>
    </xf>
    <xf numFmtId="14" fontId="1" fillId="0" borderId="0" xfId="0" applyNumberFormat="1" applyFont="1" applyAlignment="1">
      <alignment horizontal="center"/>
    </xf>
    <xf numFmtId="173" fontId="0" fillId="0" borderId="0" xfId="0" applyNumberFormat="1" applyAlignment="1">
      <alignment horizontal="center"/>
    </xf>
    <xf numFmtId="0" fontId="0" fillId="0" borderId="0" xfId="0" applyAlignment="1">
      <alignment horizontal="center" vertical="center" wrapText="1"/>
    </xf>
    <xf numFmtId="172" fontId="0" fillId="0" borderId="0" xfId="0" applyNumberFormat="1" applyAlignment="1">
      <alignment horizontal="center" vertical="center" wrapText="1"/>
    </xf>
    <xf numFmtId="173" fontId="0" fillId="0" borderId="0" xfId="0" applyNumberFormat="1" applyAlignment="1">
      <alignment horizontal="center" vertical="center" wrapText="1"/>
    </xf>
    <xf numFmtId="175" fontId="0" fillId="0" borderId="0" xfId="0" applyNumberFormat="1" applyAlignment="1">
      <alignment horizontal="center"/>
    </xf>
    <xf numFmtId="176" fontId="0" fillId="0" borderId="0" xfId="0" applyNumberFormat="1" applyAlignment="1">
      <alignment horizontal="center"/>
    </xf>
    <xf numFmtId="177" fontId="0" fillId="0" borderId="0" xfId="0" applyNumberFormat="1" applyAlignment="1">
      <alignment horizontal="center"/>
    </xf>
    <xf numFmtId="0" fontId="0" fillId="2" borderId="0" xfId="0" applyFill="1" applyAlignment="1">
      <alignment horizontal="center"/>
    </xf>
    <xf numFmtId="172" fontId="0" fillId="2" borderId="0" xfId="0" applyNumberFormat="1" applyFill="1" applyAlignment="1">
      <alignment horizontal="center"/>
    </xf>
    <xf numFmtId="0" fontId="0" fillId="2" borderId="0" xfId="0" applyFill="1" applyAlignment="1">
      <alignment/>
    </xf>
    <xf numFmtId="173" fontId="0" fillId="2" borderId="0" xfId="0" applyNumberFormat="1" applyFill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178" fontId="0" fillId="0" borderId="0" xfId="0" applyNumberFormat="1" applyAlignment="1">
      <alignment horizontal="center"/>
    </xf>
    <xf numFmtId="182" fontId="0" fillId="0" borderId="0" xfId="0" applyNumberFormat="1" applyAlignment="1">
      <alignment horizontal="center"/>
    </xf>
    <xf numFmtId="0" fontId="4" fillId="0" borderId="0" xfId="0" applyFont="1" applyFill="1" applyAlignment="1">
      <alignment horizontal="left"/>
    </xf>
    <xf numFmtId="0" fontId="3" fillId="0" borderId="1" xfId="0" applyFont="1" applyBorder="1" applyAlignment="1">
      <alignment horizontal="left"/>
    </xf>
    <xf numFmtId="172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left"/>
    </xf>
    <xf numFmtId="173" fontId="0" fillId="0" borderId="2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left"/>
    </xf>
    <xf numFmtId="172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173" fontId="0" fillId="0" borderId="0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left"/>
    </xf>
    <xf numFmtId="172" fontId="0" fillId="0" borderId="7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7" xfId="0" applyBorder="1" applyAlignment="1">
      <alignment horizontal="left"/>
    </xf>
    <xf numFmtId="173" fontId="0" fillId="0" borderId="7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Border="1" applyAlignment="1" quotePrefix="1">
      <alignment horizontal="left"/>
    </xf>
    <xf numFmtId="0" fontId="0" fillId="0" borderId="6" xfId="0" applyBorder="1" applyAlignment="1">
      <alignment horizontal="center"/>
    </xf>
    <xf numFmtId="0" fontId="5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3">
    <dxf>
      <fill>
        <patternFill>
          <bgColor rgb="FFFF0000"/>
        </patternFill>
      </fill>
      <border/>
    </dxf>
    <dxf>
      <font>
        <b/>
        <i val="0"/>
        <color auto="1"/>
      </font>
      <border/>
    </dxf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5"/>
  <sheetViews>
    <sheetView tabSelected="1" workbookViewId="0" topLeftCell="A1">
      <selection activeCell="K1" sqref="K1"/>
    </sheetView>
  </sheetViews>
  <sheetFormatPr defaultColWidth="11.421875" defaultRowHeight="12.75"/>
  <cols>
    <col min="1" max="1" width="11.421875" style="1" customWidth="1"/>
    <col min="2" max="2" width="8.28125" style="3" customWidth="1"/>
    <col min="3" max="3" width="10.8515625" style="3" customWidth="1"/>
    <col min="4" max="4" width="10.421875" style="3" customWidth="1"/>
    <col min="5" max="5" width="2.7109375" style="3" customWidth="1"/>
    <col min="6" max="6" width="7.7109375" style="1" customWidth="1"/>
    <col min="7" max="7" width="12.28125" style="5" customWidth="1"/>
    <col min="8" max="8" width="2.8515625" style="5" customWidth="1"/>
    <col min="9" max="9" width="10.421875" style="1" customWidth="1"/>
    <col min="10" max="10" width="15.140625" style="1" customWidth="1"/>
    <col min="11" max="16384" width="11.421875" style="1" customWidth="1"/>
  </cols>
  <sheetData>
    <row r="1" spans="1:10" ht="26.25">
      <c r="A1" s="16" t="s">
        <v>2</v>
      </c>
      <c r="J1" s="41" t="s">
        <v>60</v>
      </c>
    </row>
    <row r="2" ht="12.75">
      <c r="E2"/>
    </row>
    <row r="3" spans="2:10" s="6" customFormat="1" ht="32.25" customHeight="1">
      <c r="B3" s="7" t="s">
        <v>8</v>
      </c>
      <c r="C3" s="7" t="s">
        <v>8</v>
      </c>
      <c r="D3" s="7" t="s">
        <v>4</v>
      </c>
      <c r="E3"/>
      <c r="F3" s="6" t="s">
        <v>3</v>
      </c>
      <c r="G3" s="8" t="s">
        <v>0</v>
      </c>
      <c r="H3" s="8"/>
      <c r="I3" s="6" t="s">
        <v>9</v>
      </c>
      <c r="J3" s="6" t="s">
        <v>5</v>
      </c>
    </row>
    <row r="4" ht="12.75">
      <c r="E4"/>
    </row>
    <row r="5" spans="1:10" ht="12.75">
      <c r="A5" s="4">
        <v>39022</v>
      </c>
      <c r="B5" s="3">
        <f>A5</f>
        <v>39022</v>
      </c>
      <c r="C5" s="18">
        <f>A5</f>
        <v>39022</v>
      </c>
      <c r="D5" s="9">
        <f>IF(A5="","",WEEKDAY(A5,2))</f>
        <v>3</v>
      </c>
      <c r="E5"/>
      <c r="F5" s="1">
        <f>IF(A5="","",MONTH(A5))</f>
        <v>11</v>
      </c>
      <c r="G5" s="11">
        <f>IF(A5="","",A5)</f>
        <v>39022</v>
      </c>
      <c r="H5" s="11"/>
      <c r="I5" s="19">
        <f>IF(A5="","",_XLL.KALENDERWOCHE(A5,2))</f>
        <v>45</v>
      </c>
      <c r="J5" s="10">
        <f>IF(A5="","",_XLL.EDATUM(A5,9))</f>
        <v>39295</v>
      </c>
    </row>
    <row r="6" spans="1:10" ht="12.75">
      <c r="A6" s="2">
        <f aca="true" t="shared" si="0" ref="A6:A23">IF(A5="","",IF(MONTH(A5)=MONTH(A5+1),A5+1,""))</f>
        <v>39023</v>
      </c>
      <c r="B6" s="3">
        <f aca="true" t="shared" si="1" ref="B6:B38">A6</f>
        <v>39023</v>
      </c>
      <c r="C6" s="18">
        <f>A6</f>
        <v>39023</v>
      </c>
      <c r="D6" s="9">
        <f aca="true" t="shared" si="2" ref="D6:D38">IF(A6="","",WEEKDAY(A6,2))</f>
        <v>4</v>
      </c>
      <c r="E6"/>
      <c r="F6" s="1">
        <f aca="true" t="shared" si="3" ref="F6:F38">IF(A6="","",MONTH(A6))</f>
        <v>11</v>
      </c>
      <c r="G6" s="11">
        <f aca="true" t="shared" si="4" ref="G6:G38">IF(A6="","",A6)</f>
        <v>39023</v>
      </c>
      <c r="H6" s="11"/>
      <c r="I6" s="19">
        <f>IF(A6="","",_XLL.KALENDERWOCHE(A6,2))</f>
        <v>45</v>
      </c>
      <c r="J6" s="10">
        <f>IF(A6="","",_XLL.EDATUM(A6,9))</f>
        <v>39296</v>
      </c>
    </row>
    <row r="7" spans="1:10" ht="12.75">
      <c r="A7" s="2">
        <f t="shared" si="0"/>
        <v>39024</v>
      </c>
      <c r="B7" s="3">
        <f t="shared" si="1"/>
        <v>39024</v>
      </c>
      <c r="C7" s="18">
        <f>A7</f>
        <v>39024</v>
      </c>
      <c r="D7" s="9">
        <f t="shared" si="2"/>
        <v>5</v>
      </c>
      <c r="E7"/>
      <c r="F7" s="1">
        <f t="shared" si="3"/>
        <v>11</v>
      </c>
      <c r="G7" s="11">
        <f t="shared" si="4"/>
        <v>39024</v>
      </c>
      <c r="H7" s="11"/>
      <c r="I7" s="19">
        <f>IF(A7="","",_XLL.KALENDERWOCHE(A7,2))</f>
        <v>45</v>
      </c>
      <c r="J7" s="10">
        <f>IF(A7="","",_XLL.EDATUM(A7,9))</f>
        <v>39297</v>
      </c>
    </row>
    <row r="8" spans="1:10" ht="12.75">
      <c r="A8" s="2">
        <f t="shared" si="0"/>
        <v>39025</v>
      </c>
      <c r="B8" s="3">
        <f t="shared" si="1"/>
        <v>39025</v>
      </c>
      <c r="C8" s="18">
        <f>A8</f>
        <v>39025</v>
      </c>
      <c r="D8" s="9">
        <f t="shared" si="2"/>
        <v>6</v>
      </c>
      <c r="E8"/>
      <c r="F8" s="1">
        <f t="shared" si="3"/>
        <v>11</v>
      </c>
      <c r="G8" s="11">
        <f t="shared" si="4"/>
        <v>39025</v>
      </c>
      <c r="H8" s="11"/>
      <c r="I8" s="19">
        <f>IF(A8="","",_XLL.KALENDERWOCHE(A8,2))</f>
        <v>45</v>
      </c>
      <c r="J8" s="10">
        <f>IF(A8="","",_XLL.EDATUM(A8,9))</f>
        <v>39298</v>
      </c>
    </row>
    <row r="9" spans="1:10" ht="12.75">
      <c r="A9" s="2">
        <f t="shared" si="0"/>
        <v>39026</v>
      </c>
      <c r="B9" s="3">
        <f t="shared" si="1"/>
        <v>39026</v>
      </c>
      <c r="C9" s="18">
        <f>A9</f>
        <v>39026</v>
      </c>
      <c r="D9" s="9">
        <f t="shared" si="2"/>
        <v>7</v>
      </c>
      <c r="E9"/>
      <c r="F9" s="1">
        <f t="shared" si="3"/>
        <v>11</v>
      </c>
      <c r="G9" s="11">
        <f t="shared" si="4"/>
        <v>39026</v>
      </c>
      <c r="H9" s="11"/>
      <c r="I9" s="19">
        <f>IF(A9="","",_XLL.KALENDERWOCHE(A9,2))</f>
        <v>45</v>
      </c>
      <c r="J9" s="10">
        <f>IF(A9="","",_XLL.EDATUM(A9,9))</f>
        <v>39299</v>
      </c>
    </row>
    <row r="10" spans="1:10" ht="12.75">
      <c r="A10" s="2">
        <f t="shared" si="0"/>
        <v>39027</v>
      </c>
      <c r="B10" s="3">
        <f t="shared" si="1"/>
        <v>39027</v>
      </c>
      <c r="C10" s="18">
        <f>A10</f>
        <v>39027</v>
      </c>
      <c r="D10" s="9">
        <f t="shared" si="2"/>
        <v>1</v>
      </c>
      <c r="E10"/>
      <c r="F10" s="1">
        <f t="shared" si="3"/>
        <v>11</v>
      </c>
      <c r="G10" s="11">
        <f t="shared" si="4"/>
        <v>39027</v>
      </c>
      <c r="H10" s="11"/>
      <c r="I10" s="19">
        <f>IF(A10="","",_XLL.KALENDERWOCHE(A10,2))</f>
        <v>46</v>
      </c>
      <c r="J10" s="10">
        <f>IF(A10="","",_XLL.EDATUM(A10,9))</f>
        <v>39300</v>
      </c>
    </row>
    <row r="11" spans="1:10" ht="12.75">
      <c r="A11" s="2">
        <f t="shared" si="0"/>
        <v>39028</v>
      </c>
      <c r="B11" s="3">
        <f t="shared" si="1"/>
        <v>39028</v>
      </c>
      <c r="C11" s="18">
        <f>A11</f>
        <v>39028</v>
      </c>
      <c r="D11" s="9">
        <f t="shared" si="2"/>
        <v>2</v>
      </c>
      <c r="E11"/>
      <c r="F11" s="1">
        <f t="shared" si="3"/>
        <v>11</v>
      </c>
      <c r="G11" s="11">
        <f t="shared" si="4"/>
        <v>39028</v>
      </c>
      <c r="H11" s="11"/>
      <c r="I11" s="19">
        <f>IF(A11="","",_XLL.KALENDERWOCHE(A11,2))</f>
        <v>46</v>
      </c>
      <c r="J11" s="10">
        <f>IF(A11="","",_XLL.EDATUM(A11,9))</f>
        <v>39301</v>
      </c>
    </row>
    <row r="12" spans="1:10" ht="12.75">
      <c r="A12" s="2">
        <f t="shared" si="0"/>
        <v>39029</v>
      </c>
      <c r="B12" s="3">
        <f t="shared" si="1"/>
        <v>39029</v>
      </c>
      <c r="C12" s="18">
        <f>A12</f>
        <v>39029</v>
      </c>
      <c r="D12" s="9">
        <f t="shared" si="2"/>
        <v>3</v>
      </c>
      <c r="E12"/>
      <c r="F12" s="1">
        <f t="shared" si="3"/>
        <v>11</v>
      </c>
      <c r="G12" s="11">
        <f t="shared" si="4"/>
        <v>39029</v>
      </c>
      <c r="H12" s="11"/>
      <c r="I12" s="19">
        <f>IF(A12="","",_XLL.KALENDERWOCHE(A12,2))</f>
        <v>46</v>
      </c>
      <c r="J12" s="10">
        <f>IF(A12="","",_XLL.EDATUM(A12,9))</f>
        <v>39302</v>
      </c>
    </row>
    <row r="13" spans="1:10" ht="12.75">
      <c r="A13" s="2">
        <f t="shared" si="0"/>
        <v>39030</v>
      </c>
      <c r="B13" s="3">
        <f t="shared" si="1"/>
        <v>39030</v>
      </c>
      <c r="C13" s="18">
        <f>A13</f>
        <v>39030</v>
      </c>
      <c r="D13" s="9">
        <f t="shared" si="2"/>
        <v>4</v>
      </c>
      <c r="E13"/>
      <c r="F13" s="1">
        <f t="shared" si="3"/>
        <v>11</v>
      </c>
      <c r="G13" s="11">
        <f t="shared" si="4"/>
        <v>39030</v>
      </c>
      <c r="H13" s="11"/>
      <c r="I13" s="19">
        <f>IF(A13="","",_XLL.KALENDERWOCHE(A13,2))</f>
        <v>46</v>
      </c>
      <c r="J13" s="10">
        <f>IF(A13="","",_XLL.EDATUM(A13,9))</f>
        <v>39303</v>
      </c>
    </row>
    <row r="14" spans="1:10" ht="12.75">
      <c r="A14" s="2">
        <f t="shared" si="0"/>
        <v>39031</v>
      </c>
      <c r="B14" s="3">
        <f t="shared" si="1"/>
        <v>39031</v>
      </c>
      <c r="C14" s="18">
        <f>A14</f>
        <v>39031</v>
      </c>
      <c r="D14" s="9">
        <f t="shared" si="2"/>
        <v>5</v>
      </c>
      <c r="E14"/>
      <c r="F14" s="1">
        <f t="shared" si="3"/>
        <v>11</v>
      </c>
      <c r="G14" s="11">
        <f t="shared" si="4"/>
        <v>39031</v>
      </c>
      <c r="H14" s="11"/>
      <c r="I14" s="19">
        <f>IF(A14="","",_XLL.KALENDERWOCHE(A14,2))</f>
        <v>46</v>
      </c>
      <c r="J14" s="10">
        <f>IF(A14="","",_XLL.EDATUM(A14,9))</f>
        <v>39304</v>
      </c>
    </row>
    <row r="15" spans="1:10" ht="12.75">
      <c r="A15" s="2">
        <f t="shared" si="0"/>
        <v>39032</v>
      </c>
      <c r="B15" s="3">
        <f t="shared" si="1"/>
        <v>39032</v>
      </c>
      <c r="C15" s="18">
        <f>A15</f>
        <v>39032</v>
      </c>
      <c r="D15" s="9">
        <f t="shared" si="2"/>
        <v>6</v>
      </c>
      <c r="E15"/>
      <c r="F15" s="1">
        <f t="shared" si="3"/>
        <v>11</v>
      </c>
      <c r="G15" s="11">
        <f t="shared" si="4"/>
        <v>39032</v>
      </c>
      <c r="H15" s="11"/>
      <c r="I15" s="19">
        <f>IF(A15="","",_XLL.KALENDERWOCHE(A15,2))</f>
        <v>46</v>
      </c>
      <c r="J15" s="10">
        <f>IF(A15="","",_XLL.EDATUM(A15,9))</f>
        <v>39305</v>
      </c>
    </row>
    <row r="16" spans="1:10" ht="12.75">
      <c r="A16" s="2">
        <f t="shared" si="0"/>
        <v>39033</v>
      </c>
      <c r="B16" s="3">
        <f t="shared" si="1"/>
        <v>39033</v>
      </c>
      <c r="C16" s="18">
        <f>A16</f>
        <v>39033</v>
      </c>
      <c r="D16" s="9">
        <f t="shared" si="2"/>
        <v>7</v>
      </c>
      <c r="E16"/>
      <c r="F16" s="1">
        <f t="shared" si="3"/>
        <v>11</v>
      </c>
      <c r="G16" s="11">
        <f t="shared" si="4"/>
        <v>39033</v>
      </c>
      <c r="H16" s="11"/>
      <c r="I16" s="19">
        <f>IF(A16="","",_XLL.KALENDERWOCHE(A16,2))</f>
        <v>46</v>
      </c>
      <c r="J16" s="10">
        <f>IF(A16="","",_XLL.EDATUM(A16,9))</f>
        <v>39306</v>
      </c>
    </row>
    <row r="17" spans="1:10" ht="12.75">
      <c r="A17" s="2">
        <f t="shared" si="0"/>
        <v>39034</v>
      </c>
      <c r="B17" s="3">
        <f t="shared" si="1"/>
        <v>39034</v>
      </c>
      <c r="C17" s="18">
        <f>A17</f>
        <v>39034</v>
      </c>
      <c r="D17" s="9">
        <f t="shared" si="2"/>
        <v>1</v>
      </c>
      <c r="E17"/>
      <c r="F17" s="1">
        <f t="shared" si="3"/>
        <v>11</v>
      </c>
      <c r="G17" s="11">
        <f t="shared" si="4"/>
        <v>39034</v>
      </c>
      <c r="H17" s="11"/>
      <c r="I17" s="19">
        <f>IF(A17="","",_XLL.KALENDERWOCHE(A17,2))</f>
        <v>47</v>
      </c>
      <c r="J17" s="10">
        <f>IF(A17="","",_XLL.EDATUM(A17,9))</f>
        <v>39307</v>
      </c>
    </row>
    <row r="18" spans="1:10" ht="12.75">
      <c r="A18" s="2">
        <f t="shared" si="0"/>
        <v>39035</v>
      </c>
      <c r="B18" s="3">
        <f t="shared" si="1"/>
        <v>39035</v>
      </c>
      <c r="C18" s="18">
        <f>A18</f>
        <v>39035</v>
      </c>
      <c r="D18" s="9">
        <f t="shared" si="2"/>
        <v>2</v>
      </c>
      <c r="E18"/>
      <c r="F18" s="1">
        <f t="shared" si="3"/>
        <v>11</v>
      </c>
      <c r="G18" s="11">
        <f t="shared" si="4"/>
        <v>39035</v>
      </c>
      <c r="H18" s="11"/>
      <c r="I18" s="19">
        <f>IF(A18="","",_XLL.KALENDERWOCHE(A18,2))</f>
        <v>47</v>
      </c>
      <c r="J18" s="10">
        <f>IF(A18="","",_XLL.EDATUM(A18,9))</f>
        <v>39308</v>
      </c>
    </row>
    <row r="19" spans="1:10" ht="12.75">
      <c r="A19" s="2">
        <f t="shared" si="0"/>
        <v>39036</v>
      </c>
      <c r="B19" s="3">
        <f t="shared" si="1"/>
        <v>39036</v>
      </c>
      <c r="C19" s="18">
        <f>A19</f>
        <v>39036</v>
      </c>
      <c r="D19" s="9">
        <f t="shared" si="2"/>
        <v>3</v>
      </c>
      <c r="E19"/>
      <c r="F19" s="1">
        <f t="shared" si="3"/>
        <v>11</v>
      </c>
      <c r="G19" s="11">
        <f t="shared" si="4"/>
        <v>39036</v>
      </c>
      <c r="H19" s="11"/>
      <c r="I19" s="19">
        <f>IF(A19="","",_XLL.KALENDERWOCHE(A19,2))</f>
        <v>47</v>
      </c>
      <c r="J19" s="10">
        <f>IF(A19="","",_XLL.EDATUM(A19,9))</f>
        <v>39309</v>
      </c>
    </row>
    <row r="20" spans="1:10" ht="12.75">
      <c r="A20" s="2">
        <f t="shared" si="0"/>
        <v>39037</v>
      </c>
      <c r="B20" s="3">
        <f t="shared" si="1"/>
        <v>39037</v>
      </c>
      <c r="C20" s="18">
        <f>A20</f>
        <v>39037</v>
      </c>
      <c r="D20" s="9">
        <f t="shared" si="2"/>
        <v>4</v>
      </c>
      <c r="E20"/>
      <c r="F20" s="1">
        <f t="shared" si="3"/>
        <v>11</v>
      </c>
      <c r="G20" s="11">
        <f t="shared" si="4"/>
        <v>39037</v>
      </c>
      <c r="H20" s="11"/>
      <c r="I20" s="19">
        <f>IF(A20="","",_XLL.KALENDERWOCHE(A20,2))</f>
        <v>47</v>
      </c>
      <c r="J20" s="10">
        <f>IF(A20="","",_XLL.EDATUM(A20,9))</f>
        <v>39310</v>
      </c>
    </row>
    <row r="21" spans="1:10" ht="12.75">
      <c r="A21" s="2">
        <f t="shared" si="0"/>
        <v>39038</v>
      </c>
      <c r="B21" s="3">
        <f t="shared" si="1"/>
        <v>39038</v>
      </c>
      <c r="C21" s="18">
        <f>A21</f>
        <v>39038</v>
      </c>
      <c r="D21" s="9">
        <f t="shared" si="2"/>
        <v>5</v>
      </c>
      <c r="E21"/>
      <c r="F21" s="1">
        <f t="shared" si="3"/>
        <v>11</v>
      </c>
      <c r="G21" s="11">
        <f t="shared" si="4"/>
        <v>39038</v>
      </c>
      <c r="H21" s="11"/>
      <c r="I21" s="19">
        <f>IF(A21="","",_XLL.KALENDERWOCHE(A21,2))</f>
        <v>47</v>
      </c>
      <c r="J21" s="10">
        <f>IF(A21="","",_XLL.EDATUM(A21,9))</f>
        <v>39311</v>
      </c>
    </row>
    <row r="22" spans="1:10" ht="12.75">
      <c r="A22" s="2">
        <f t="shared" si="0"/>
        <v>39039</v>
      </c>
      <c r="B22" s="3">
        <f t="shared" si="1"/>
        <v>39039</v>
      </c>
      <c r="C22" s="18">
        <f aca="true" t="shared" si="5" ref="C22:C38">A22</f>
        <v>39039</v>
      </c>
      <c r="D22" s="9">
        <f t="shared" si="2"/>
        <v>6</v>
      </c>
      <c r="E22"/>
      <c r="F22" s="1">
        <f t="shared" si="3"/>
        <v>11</v>
      </c>
      <c r="G22" s="11">
        <f t="shared" si="4"/>
        <v>39039</v>
      </c>
      <c r="H22" s="11"/>
      <c r="I22" s="19">
        <f>IF(A22="","",_XLL.KALENDERWOCHE(A22,2))</f>
        <v>47</v>
      </c>
      <c r="J22" s="10">
        <f>IF(A22="","",_XLL.EDATUM(A22,9))</f>
        <v>39312</v>
      </c>
    </row>
    <row r="23" spans="1:10" ht="12.75">
      <c r="A23" s="2">
        <f t="shared" si="0"/>
        <v>39040</v>
      </c>
      <c r="B23" s="3">
        <f t="shared" si="1"/>
        <v>39040</v>
      </c>
      <c r="C23" s="18">
        <f t="shared" si="5"/>
        <v>39040</v>
      </c>
      <c r="D23" s="9">
        <f t="shared" si="2"/>
        <v>7</v>
      </c>
      <c r="E23"/>
      <c r="F23" s="1">
        <f t="shared" si="3"/>
        <v>11</v>
      </c>
      <c r="G23" s="11">
        <f t="shared" si="4"/>
        <v>39040</v>
      </c>
      <c r="H23" s="11"/>
      <c r="I23" s="19">
        <f>IF(A23="","",_XLL.KALENDERWOCHE(A23,2))</f>
        <v>47</v>
      </c>
      <c r="J23" s="10">
        <f>IF(A23="","",_XLL.EDATUM(A23,9))</f>
        <v>39313</v>
      </c>
    </row>
    <row r="24" spans="1:10" ht="12.75">
      <c r="A24" s="2">
        <f aca="true" t="shared" si="6" ref="A24:A38">IF(A23="","",IF(MONTH(A23)=MONTH(A23+1),A23+1,""))</f>
        <v>39041</v>
      </c>
      <c r="B24" s="3">
        <f t="shared" si="1"/>
        <v>39041</v>
      </c>
      <c r="C24" s="18">
        <f t="shared" si="5"/>
        <v>39041</v>
      </c>
      <c r="D24" s="9">
        <f t="shared" si="2"/>
        <v>1</v>
      </c>
      <c r="E24"/>
      <c r="F24" s="1">
        <f t="shared" si="3"/>
        <v>11</v>
      </c>
      <c r="G24" s="11">
        <f t="shared" si="4"/>
        <v>39041</v>
      </c>
      <c r="H24" s="11"/>
      <c r="I24" s="19">
        <f>IF(A24="","",_XLL.KALENDERWOCHE(A24,2))</f>
        <v>48</v>
      </c>
      <c r="J24" s="10">
        <f>IF(A24="","",_XLL.EDATUM(A24,9))</f>
        <v>39314</v>
      </c>
    </row>
    <row r="25" spans="1:10" ht="12.75">
      <c r="A25" s="2">
        <f t="shared" si="6"/>
        <v>39042</v>
      </c>
      <c r="B25" s="3">
        <f t="shared" si="1"/>
        <v>39042</v>
      </c>
      <c r="C25" s="18">
        <f t="shared" si="5"/>
        <v>39042</v>
      </c>
      <c r="D25" s="9">
        <f t="shared" si="2"/>
        <v>2</v>
      </c>
      <c r="E25"/>
      <c r="F25" s="1">
        <f t="shared" si="3"/>
        <v>11</v>
      </c>
      <c r="G25" s="11">
        <f t="shared" si="4"/>
        <v>39042</v>
      </c>
      <c r="H25" s="11"/>
      <c r="I25" s="19">
        <f>IF(A25="","",_XLL.KALENDERWOCHE(A25,2))</f>
        <v>48</v>
      </c>
      <c r="J25" s="10">
        <f>IF(A25="","",_XLL.EDATUM(A25,9))</f>
        <v>39315</v>
      </c>
    </row>
    <row r="26" spans="1:10" ht="12.75">
      <c r="A26" s="2">
        <f t="shared" si="6"/>
        <v>39043</v>
      </c>
      <c r="B26" s="3">
        <f t="shared" si="1"/>
        <v>39043</v>
      </c>
      <c r="C26" s="18">
        <f t="shared" si="5"/>
        <v>39043</v>
      </c>
      <c r="D26" s="9">
        <f t="shared" si="2"/>
        <v>3</v>
      </c>
      <c r="E26"/>
      <c r="F26" s="1">
        <f t="shared" si="3"/>
        <v>11</v>
      </c>
      <c r="G26" s="11">
        <f t="shared" si="4"/>
        <v>39043</v>
      </c>
      <c r="H26" s="11"/>
      <c r="I26" s="19">
        <f>IF(A26="","",_XLL.KALENDERWOCHE(A26,2))</f>
        <v>48</v>
      </c>
      <c r="J26" s="10">
        <f>IF(A26="","",_XLL.EDATUM(A26,9))</f>
        <v>39316</v>
      </c>
    </row>
    <row r="27" spans="1:10" ht="12.75">
      <c r="A27" s="2">
        <f t="shared" si="6"/>
        <v>39044</v>
      </c>
      <c r="B27" s="3">
        <f t="shared" si="1"/>
        <v>39044</v>
      </c>
      <c r="C27" s="18">
        <f t="shared" si="5"/>
        <v>39044</v>
      </c>
      <c r="D27" s="9">
        <f t="shared" si="2"/>
        <v>4</v>
      </c>
      <c r="E27"/>
      <c r="F27" s="1">
        <f t="shared" si="3"/>
        <v>11</v>
      </c>
      <c r="G27" s="11">
        <f t="shared" si="4"/>
        <v>39044</v>
      </c>
      <c r="H27" s="11"/>
      <c r="I27" s="19">
        <f>IF(A27="","",_XLL.KALENDERWOCHE(A27,2))</f>
        <v>48</v>
      </c>
      <c r="J27" s="10">
        <f>IF(A27="","",_XLL.EDATUM(A27,9))</f>
        <v>39317</v>
      </c>
    </row>
    <row r="28" spans="1:10" ht="12.75">
      <c r="A28" s="2">
        <f t="shared" si="6"/>
        <v>39045</v>
      </c>
      <c r="B28" s="3">
        <f t="shared" si="1"/>
        <v>39045</v>
      </c>
      <c r="C28" s="18">
        <f t="shared" si="5"/>
        <v>39045</v>
      </c>
      <c r="D28" s="9">
        <f t="shared" si="2"/>
        <v>5</v>
      </c>
      <c r="E28"/>
      <c r="F28" s="1">
        <f t="shared" si="3"/>
        <v>11</v>
      </c>
      <c r="G28" s="11">
        <f t="shared" si="4"/>
        <v>39045</v>
      </c>
      <c r="H28" s="11"/>
      <c r="I28" s="19">
        <f>IF(A28="","",_XLL.KALENDERWOCHE(A28,2))</f>
        <v>48</v>
      </c>
      <c r="J28" s="10">
        <f>IF(A28="","",_XLL.EDATUM(A28,9))</f>
        <v>39318</v>
      </c>
    </row>
    <row r="29" spans="1:10" ht="12.75">
      <c r="A29" s="2">
        <f t="shared" si="6"/>
        <v>39046</v>
      </c>
      <c r="B29" s="3">
        <f t="shared" si="1"/>
        <v>39046</v>
      </c>
      <c r="C29" s="18">
        <f t="shared" si="5"/>
        <v>39046</v>
      </c>
      <c r="D29" s="9">
        <f t="shared" si="2"/>
        <v>6</v>
      </c>
      <c r="E29"/>
      <c r="F29" s="1">
        <f t="shared" si="3"/>
        <v>11</v>
      </c>
      <c r="G29" s="11">
        <f t="shared" si="4"/>
        <v>39046</v>
      </c>
      <c r="H29" s="11"/>
      <c r="I29" s="19">
        <f>IF(A29="","",_XLL.KALENDERWOCHE(A29,2))</f>
        <v>48</v>
      </c>
      <c r="J29" s="10">
        <f>IF(A29="","",_XLL.EDATUM(A29,9))</f>
        <v>39319</v>
      </c>
    </row>
    <row r="30" spans="1:10" ht="12.75">
      <c r="A30" s="2">
        <f t="shared" si="6"/>
        <v>39047</v>
      </c>
      <c r="B30" s="3">
        <f t="shared" si="1"/>
        <v>39047</v>
      </c>
      <c r="C30" s="18">
        <f t="shared" si="5"/>
        <v>39047</v>
      </c>
      <c r="D30" s="9">
        <f t="shared" si="2"/>
        <v>7</v>
      </c>
      <c r="E30"/>
      <c r="F30" s="1">
        <f t="shared" si="3"/>
        <v>11</v>
      </c>
      <c r="G30" s="11">
        <f t="shared" si="4"/>
        <v>39047</v>
      </c>
      <c r="H30" s="11"/>
      <c r="I30" s="19">
        <f>IF(A30="","",_XLL.KALENDERWOCHE(A30,2))</f>
        <v>48</v>
      </c>
      <c r="J30" s="10">
        <f>IF(A30="","",_XLL.EDATUM(A30,9))</f>
        <v>39320</v>
      </c>
    </row>
    <row r="31" spans="1:10" ht="12.75">
      <c r="A31" s="2">
        <f t="shared" si="6"/>
        <v>39048</v>
      </c>
      <c r="B31" s="3">
        <f t="shared" si="1"/>
        <v>39048</v>
      </c>
      <c r="C31" s="18">
        <f t="shared" si="5"/>
        <v>39048</v>
      </c>
      <c r="D31" s="9">
        <f t="shared" si="2"/>
        <v>1</v>
      </c>
      <c r="E31"/>
      <c r="F31" s="1">
        <f t="shared" si="3"/>
        <v>11</v>
      </c>
      <c r="G31" s="11">
        <f t="shared" si="4"/>
        <v>39048</v>
      </c>
      <c r="H31" s="11"/>
      <c r="I31" s="19">
        <f>IF(A31="","",_XLL.KALENDERWOCHE(A31,2))</f>
        <v>49</v>
      </c>
      <c r="J31" s="10">
        <f>IF(A31="","",_XLL.EDATUM(A31,9))</f>
        <v>39321</v>
      </c>
    </row>
    <row r="32" spans="1:10" ht="12.75">
      <c r="A32" s="2">
        <f t="shared" si="6"/>
        <v>39049</v>
      </c>
      <c r="B32" s="3">
        <f t="shared" si="1"/>
        <v>39049</v>
      </c>
      <c r="C32" s="18">
        <f t="shared" si="5"/>
        <v>39049</v>
      </c>
      <c r="D32" s="9">
        <f t="shared" si="2"/>
        <v>2</v>
      </c>
      <c r="E32"/>
      <c r="F32" s="1">
        <f t="shared" si="3"/>
        <v>11</v>
      </c>
      <c r="G32" s="11">
        <f t="shared" si="4"/>
        <v>39049</v>
      </c>
      <c r="H32" s="11"/>
      <c r="I32" s="19">
        <f>IF(A32="","",_XLL.KALENDERWOCHE(A32,2))</f>
        <v>49</v>
      </c>
      <c r="J32" s="10">
        <f>IF(A32="","",_XLL.EDATUM(A32,9))</f>
        <v>39322</v>
      </c>
    </row>
    <row r="33" spans="1:10" ht="12.75">
      <c r="A33" s="2">
        <f t="shared" si="6"/>
        <v>39050</v>
      </c>
      <c r="B33" s="3">
        <f t="shared" si="1"/>
        <v>39050</v>
      </c>
      <c r="C33" s="18">
        <f t="shared" si="5"/>
        <v>39050</v>
      </c>
      <c r="D33" s="9">
        <f t="shared" si="2"/>
        <v>3</v>
      </c>
      <c r="E33"/>
      <c r="F33" s="1">
        <f t="shared" si="3"/>
        <v>11</v>
      </c>
      <c r="G33" s="11">
        <f t="shared" si="4"/>
        <v>39050</v>
      </c>
      <c r="H33" s="11"/>
      <c r="I33" s="19">
        <f>IF(A33="","",_XLL.KALENDERWOCHE(A33,2))</f>
        <v>49</v>
      </c>
      <c r="J33" s="10">
        <f>IF(A33="","",_XLL.EDATUM(A33,9))</f>
        <v>39323</v>
      </c>
    </row>
    <row r="34" spans="1:10" ht="12.75">
      <c r="A34" s="2">
        <f t="shared" si="6"/>
        <v>39051</v>
      </c>
      <c r="B34" s="3">
        <f t="shared" si="1"/>
        <v>39051</v>
      </c>
      <c r="C34" s="18">
        <f t="shared" si="5"/>
        <v>39051</v>
      </c>
      <c r="D34" s="9">
        <f t="shared" si="2"/>
        <v>4</v>
      </c>
      <c r="E34"/>
      <c r="F34" s="1">
        <f t="shared" si="3"/>
        <v>11</v>
      </c>
      <c r="G34" s="11">
        <f t="shared" si="4"/>
        <v>39051</v>
      </c>
      <c r="H34" s="11"/>
      <c r="I34" s="19">
        <f>IF(A34="","",_XLL.KALENDERWOCHE(A34,2))</f>
        <v>49</v>
      </c>
      <c r="J34" s="10">
        <f>IF(A34="","",_XLL.EDATUM(A34,9))</f>
        <v>39324</v>
      </c>
    </row>
    <row r="35" spans="1:10" ht="12.75">
      <c r="A35" s="2">
        <f t="shared" si="6"/>
      </c>
      <c r="B35" s="3">
        <f t="shared" si="1"/>
      </c>
      <c r="C35" s="18">
        <f t="shared" si="5"/>
      </c>
      <c r="D35" s="9">
        <f t="shared" si="2"/>
      </c>
      <c r="E35"/>
      <c r="F35" s="1">
        <f t="shared" si="3"/>
      </c>
      <c r="G35" s="11">
        <f t="shared" si="4"/>
      </c>
      <c r="H35" s="11"/>
      <c r="I35" s="1">
        <f>IF(A35="","",_XLL.KALENDERWOCHE(A35,2))</f>
      </c>
      <c r="J35" s="10">
        <f>IF(A35="","",_XLL.EDATUM(A35,9))</f>
      </c>
    </row>
    <row r="36" spans="1:10" ht="12.75">
      <c r="A36" s="2">
        <f t="shared" si="6"/>
      </c>
      <c r="B36" s="3">
        <f t="shared" si="1"/>
      </c>
      <c r="C36" s="18">
        <f t="shared" si="5"/>
      </c>
      <c r="D36" s="9">
        <f t="shared" si="2"/>
      </c>
      <c r="E36"/>
      <c r="F36" s="1">
        <f t="shared" si="3"/>
      </c>
      <c r="G36" s="11">
        <f t="shared" si="4"/>
      </c>
      <c r="H36" s="11"/>
      <c r="I36" s="1">
        <f>IF(A36="","",_XLL.KALENDERWOCHE(A36,2))</f>
      </c>
      <c r="J36" s="10">
        <f>IF(A36="","",_XLL.EDATUM(A36,9))</f>
      </c>
    </row>
    <row r="37" spans="1:10" ht="12.75">
      <c r="A37" s="2">
        <f t="shared" si="6"/>
      </c>
      <c r="B37" s="3">
        <f t="shared" si="1"/>
      </c>
      <c r="C37" s="18">
        <f t="shared" si="5"/>
      </c>
      <c r="D37" s="9">
        <f t="shared" si="2"/>
      </c>
      <c r="E37"/>
      <c r="F37" s="1">
        <f t="shared" si="3"/>
      </c>
      <c r="G37" s="11">
        <f t="shared" si="4"/>
      </c>
      <c r="H37" s="11"/>
      <c r="I37" s="1">
        <f>IF(A37="","",_XLL.KALENDERWOCHE(A37,2))</f>
      </c>
      <c r="J37" s="10">
        <f>IF(A37="","",_XLL.EDATUM(A37,9))</f>
      </c>
    </row>
    <row r="38" spans="1:10" ht="12.75">
      <c r="A38" s="2">
        <f t="shared" si="6"/>
      </c>
      <c r="B38" s="3">
        <f t="shared" si="1"/>
      </c>
      <c r="C38" s="18">
        <f t="shared" si="5"/>
      </c>
      <c r="D38" s="9">
        <f t="shared" si="2"/>
      </c>
      <c r="E38"/>
      <c r="F38" s="1">
        <f t="shared" si="3"/>
      </c>
      <c r="G38" s="11">
        <f t="shared" si="4"/>
      </c>
      <c r="H38" s="11"/>
      <c r="I38" s="1">
        <f>IF(A38="","",_XLL.KALENDERWOCHE(A38,2))</f>
      </c>
      <c r="J38" s="10">
        <f>IF(A38="","",_XLL.EDATUM(A38,9))</f>
      </c>
    </row>
    <row r="39" spans="1:10" ht="12.75">
      <c r="A39" s="12" t="s">
        <v>1</v>
      </c>
      <c r="B39" s="13"/>
      <c r="C39" s="13"/>
      <c r="D39" s="13"/>
      <c r="E39" s="14"/>
      <c r="F39" s="12"/>
      <c r="G39" s="15"/>
      <c r="H39" s="15"/>
      <c r="I39" s="12"/>
      <c r="J39" s="12"/>
    </row>
    <row r="41" ht="26.25">
      <c r="A41" s="20" t="s">
        <v>59</v>
      </c>
    </row>
    <row r="43" spans="1:10" ht="12.75">
      <c r="A43" s="21" t="s">
        <v>6</v>
      </c>
      <c r="B43" s="22"/>
      <c r="C43" s="23"/>
      <c r="D43" s="24"/>
      <c r="E43" s="22"/>
      <c r="F43" s="23"/>
      <c r="G43" s="25"/>
      <c r="H43" s="25"/>
      <c r="I43" s="23"/>
      <c r="J43" s="26"/>
    </row>
    <row r="44" spans="1:10" ht="12.75">
      <c r="A44" s="27"/>
      <c r="B44" s="28"/>
      <c r="C44" s="29"/>
      <c r="D44" s="30"/>
      <c r="E44" s="28"/>
      <c r="F44" s="29"/>
      <c r="G44" s="31"/>
      <c r="H44" s="31"/>
      <c r="I44" s="29"/>
      <c r="J44" s="32"/>
    </row>
    <row r="45" spans="1:10" ht="12.75">
      <c r="A45" s="27" t="s">
        <v>7</v>
      </c>
      <c r="B45" s="28"/>
      <c r="C45" s="29"/>
      <c r="D45" s="30"/>
      <c r="E45" s="28"/>
      <c r="F45" s="29"/>
      <c r="G45" s="31"/>
      <c r="H45" s="31"/>
      <c r="I45" s="29"/>
      <c r="J45" s="32"/>
    </row>
    <row r="46" spans="1:10" ht="12.75">
      <c r="A46" s="27"/>
      <c r="B46" s="28"/>
      <c r="C46" s="29"/>
      <c r="D46" s="30"/>
      <c r="E46" s="28"/>
      <c r="F46" s="29"/>
      <c r="G46" s="31"/>
      <c r="H46" s="31"/>
      <c r="I46" s="29"/>
      <c r="J46" s="32"/>
    </row>
    <row r="47" spans="1:10" ht="12.75">
      <c r="A47" s="27" t="s">
        <v>10</v>
      </c>
      <c r="B47" s="28"/>
      <c r="C47" s="29"/>
      <c r="D47" s="30"/>
      <c r="E47" s="28"/>
      <c r="F47" s="29"/>
      <c r="G47" s="31"/>
      <c r="H47" s="31"/>
      <c r="I47" s="29"/>
      <c r="J47" s="32"/>
    </row>
    <row r="48" spans="1:10" ht="12.75">
      <c r="A48" s="27" t="s">
        <v>11</v>
      </c>
      <c r="B48" s="28"/>
      <c r="C48" s="29"/>
      <c r="D48" s="30"/>
      <c r="E48" s="28"/>
      <c r="F48" s="29"/>
      <c r="G48" s="31"/>
      <c r="H48" s="31"/>
      <c r="I48" s="29"/>
      <c r="J48" s="32"/>
    </row>
    <row r="49" spans="1:10" ht="12.75">
      <c r="A49" s="27" t="s">
        <v>12</v>
      </c>
      <c r="B49" s="28"/>
      <c r="C49" s="29"/>
      <c r="D49" s="30"/>
      <c r="E49" s="28"/>
      <c r="F49" s="29"/>
      <c r="G49" s="31"/>
      <c r="H49" s="31"/>
      <c r="I49" s="29"/>
      <c r="J49" s="32"/>
    </row>
    <row r="50" spans="1:10" ht="12.75">
      <c r="A50" s="27" t="s">
        <v>13</v>
      </c>
      <c r="B50" s="28"/>
      <c r="C50" s="29"/>
      <c r="D50" s="30"/>
      <c r="E50" s="28"/>
      <c r="F50" s="29"/>
      <c r="G50" s="31"/>
      <c r="H50" s="31"/>
      <c r="I50" s="29"/>
      <c r="J50" s="32"/>
    </row>
    <row r="51" spans="1:10" ht="12.75">
      <c r="A51" s="27" t="s">
        <v>14</v>
      </c>
      <c r="B51" s="28"/>
      <c r="C51" s="29"/>
      <c r="D51" s="30"/>
      <c r="E51" s="28"/>
      <c r="F51" s="29"/>
      <c r="G51" s="31"/>
      <c r="H51" s="31"/>
      <c r="I51" s="29"/>
      <c r="J51" s="32"/>
    </row>
    <row r="52" spans="1:10" ht="12.75">
      <c r="A52" s="33"/>
      <c r="B52" s="34"/>
      <c r="C52" s="35"/>
      <c r="D52" s="36"/>
      <c r="E52" s="34"/>
      <c r="F52" s="35"/>
      <c r="G52" s="37"/>
      <c r="H52" s="37"/>
      <c r="I52" s="35"/>
      <c r="J52" s="38"/>
    </row>
    <row r="53" spans="1:10" ht="12.75">
      <c r="A53" s="30"/>
      <c r="B53" s="28"/>
      <c r="C53" s="29"/>
      <c r="D53" s="30"/>
      <c r="E53" s="28"/>
      <c r="F53" s="29"/>
      <c r="G53" s="31"/>
      <c r="H53" s="31"/>
      <c r="I53" s="29"/>
      <c r="J53" s="29"/>
    </row>
    <row r="54" spans="1:10" ht="12.75">
      <c r="A54" s="21" t="s">
        <v>25</v>
      </c>
      <c r="B54" s="22"/>
      <c r="C54" s="23"/>
      <c r="D54" s="24"/>
      <c r="E54" s="22"/>
      <c r="F54" s="23"/>
      <c r="G54" s="25"/>
      <c r="H54" s="25"/>
      <c r="I54" s="23"/>
      <c r="J54" s="26"/>
    </row>
    <row r="55" spans="1:10" ht="12.75">
      <c r="A55" s="27"/>
      <c r="B55" s="28"/>
      <c r="C55" s="29"/>
      <c r="D55" s="30"/>
      <c r="E55" s="28"/>
      <c r="F55" s="29"/>
      <c r="G55" s="31"/>
      <c r="H55" s="31"/>
      <c r="I55" s="29"/>
      <c r="J55" s="32"/>
    </row>
    <row r="56" spans="1:10" ht="12.75">
      <c r="A56" s="27" t="s">
        <v>15</v>
      </c>
      <c r="B56" s="28"/>
      <c r="C56" s="29"/>
      <c r="D56" s="39" t="s">
        <v>16</v>
      </c>
      <c r="E56" s="28"/>
      <c r="F56" s="29"/>
      <c r="G56" s="31"/>
      <c r="H56" s="31"/>
      <c r="I56" s="29"/>
      <c r="J56" s="32"/>
    </row>
    <row r="57" spans="1:10" ht="12.75">
      <c r="A57" s="27" t="s">
        <v>21</v>
      </c>
      <c r="B57" s="28"/>
      <c r="C57" s="29"/>
      <c r="D57" s="39" t="s">
        <v>17</v>
      </c>
      <c r="E57" s="28"/>
      <c r="F57" s="29"/>
      <c r="G57" s="31"/>
      <c r="H57" s="31"/>
      <c r="I57" s="29"/>
      <c r="J57" s="32"/>
    </row>
    <row r="58" spans="1:10" ht="12.75">
      <c r="A58" s="27" t="s">
        <v>18</v>
      </c>
      <c r="B58" s="28"/>
      <c r="C58" s="29"/>
      <c r="D58" s="30" t="s">
        <v>31</v>
      </c>
      <c r="E58" s="28"/>
      <c r="F58" s="29"/>
      <c r="G58" s="31"/>
      <c r="H58" s="31"/>
      <c r="I58" s="29"/>
      <c r="J58" s="32"/>
    </row>
    <row r="59" spans="1:10" ht="12.75">
      <c r="A59" s="27" t="s">
        <v>30</v>
      </c>
      <c r="B59" s="28"/>
      <c r="C59" s="29"/>
      <c r="D59" s="30" t="s">
        <v>32</v>
      </c>
      <c r="E59" s="28"/>
      <c r="F59" s="29"/>
      <c r="G59" s="31"/>
      <c r="H59" s="31"/>
      <c r="I59" s="29"/>
      <c r="J59" s="32"/>
    </row>
    <row r="60" spans="1:10" ht="12.75">
      <c r="A60" s="27"/>
      <c r="B60" s="28"/>
      <c r="C60" s="29"/>
      <c r="D60" s="30"/>
      <c r="E60" s="28"/>
      <c r="F60" s="29"/>
      <c r="G60" s="31"/>
      <c r="H60" s="31"/>
      <c r="I60" s="29"/>
      <c r="J60" s="32"/>
    </row>
    <row r="61" spans="1:10" ht="12.75">
      <c r="A61" s="27" t="s">
        <v>35</v>
      </c>
      <c r="B61" s="28"/>
      <c r="C61" s="29"/>
      <c r="D61" s="30"/>
      <c r="E61" s="28"/>
      <c r="F61" s="29"/>
      <c r="G61" s="31"/>
      <c r="H61" s="31"/>
      <c r="I61" s="29"/>
      <c r="J61" s="32"/>
    </row>
    <row r="62" spans="1:10" ht="12.75">
      <c r="A62" s="27" t="s">
        <v>19</v>
      </c>
      <c r="B62" s="28"/>
      <c r="C62" s="29"/>
      <c r="D62" s="30"/>
      <c r="E62" s="28"/>
      <c r="F62" s="29"/>
      <c r="G62" s="31"/>
      <c r="H62" s="31"/>
      <c r="I62" s="29"/>
      <c r="J62" s="32"/>
    </row>
    <row r="63" spans="1:10" ht="12.75">
      <c r="A63" s="33"/>
      <c r="B63" s="34"/>
      <c r="C63" s="35"/>
      <c r="D63" s="36"/>
      <c r="E63" s="34"/>
      <c r="F63" s="35"/>
      <c r="G63" s="37"/>
      <c r="H63" s="37"/>
      <c r="I63" s="35"/>
      <c r="J63" s="38"/>
    </row>
    <row r="64" spans="1:10" ht="12.75">
      <c r="A64" s="30"/>
      <c r="B64" s="28"/>
      <c r="C64" s="29"/>
      <c r="D64" s="30"/>
      <c r="E64" s="28"/>
      <c r="F64" s="29"/>
      <c r="G64" s="31"/>
      <c r="H64" s="31"/>
      <c r="I64" s="29"/>
      <c r="J64" s="29"/>
    </row>
    <row r="65" spans="1:10" ht="12.75">
      <c r="A65" s="21" t="s">
        <v>20</v>
      </c>
      <c r="B65" s="22"/>
      <c r="C65" s="23"/>
      <c r="D65" s="24"/>
      <c r="E65" s="22"/>
      <c r="F65" s="23"/>
      <c r="G65" s="25"/>
      <c r="H65" s="25"/>
      <c r="I65" s="23"/>
      <c r="J65" s="26"/>
    </row>
    <row r="66" spans="1:10" ht="12.75">
      <c r="A66" s="27"/>
      <c r="B66" s="28"/>
      <c r="C66" s="29"/>
      <c r="D66" s="30"/>
      <c r="E66" s="28"/>
      <c r="F66" s="29"/>
      <c r="G66" s="31"/>
      <c r="H66" s="31"/>
      <c r="I66" s="29"/>
      <c r="J66" s="32"/>
    </row>
    <row r="67" spans="1:10" ht="12.75">
      <c r="A67" s="27" t="s">
        <v>23</v>
      </c>
      <c r="B67" s="28"/>
      <c r="C67" s="29"/>
      <c r="D67" s="39" t="s">
        <v>16</v>
      </c>
      <c r="E67" s="28"/>
      <c r="F67" s="29"/>
      <c r="G67" s="31"/>
      <c r="H67" s="31"/>
      <c r="I67" s="29"/>
      <c r="J67" s="32"/>
    </row>
    <row r="68" spans="1:10" ht="12.75">
      <c r="A68" s="27" t="s">
        <v>21</v>
      </c>
      <c r="B68" s="28"/>
      <c r="C68" s="29"/>
      <c r="D68" s="30" t="s">
        <v>22</v>
      </c>
      <c r="E68" s="28"/>
      <c r="F68" s="29"/>
      <c r="G68" s="31"/>
      <c r="H68" s="31"/>
      <c r="I68" s="29"/>
      <c r="J68" s="32"/>
    </row>
    <row r="69" spans="1:10" ht="12.75">
      <c r="A69" s="27"/>
      <c r="B69" s="28"/>
      <c r="C69" s="29"/>
      <c r="D69" s="30"/>
      <c r="E69" s="28"/>
      <c r="F69" s="29"/>
      <c r="G69" s="31"/>
      <c r="H69" s="31"/>
      <c r="I69" s="29"/>
      <c r="J69" s="32"/>
    </row>
    <row r="70" spans="1:10" ht="12.75">
      <c r="A70" s="27" t="s">
        <v>34</v>
      </c>
      <c r="B70" s="28"/>
      <c r="C70" s="29"/>
      <c r="D70" s="30"/>
      <c r="E70" s="28"/>
      <c r="F70" s="29"/>
      <c r="G70" s="31"/>
      <c r="H70" s="31"/>
      <c r="I70" s="29"/>
      <c r="J70" s="32"/>
    </row>
    <row r="71" spans="1:10" ht="12.75">
      <c r="A71" s="33"/>
      <c r="B71" s="34"/>
      <c r="C71" s="35"/>
      <c r="D71" s="36"/>
      <c r="E71" s="34"/>
      <c r="F71" s="35"/>
      <c r="G71" s="37"/>
      <c r="H71" s="37"/>
      <c r="I71" s="35"/>
      <c r="J71" s="38"/>
    </row>
    <row r="72" spans="1:4" ht="12.75">
      <c r="A72" s="17"/>
      <c r="C72" s="1"/>
      <c r="D72" s="17"/>
    </row>
    <row r="73" spans="1:10" ht="12.75">
      <c r="A73" s="21" t="s">
        <v>26</v>
      </c>
      <c r="B73" s="22"/>
      <c r="C73" s="23"/>
      <c r="D73" s="24"/>
      <c r="E73" s="22"/>
      <c r="F73" s="23"/>
      <c r="G73" s="25"/>
      <c r="H73" s="25"/>
      <c r="I73" s="23"/>
      <c r="J73" s="26"/>
    </row>
    <row r="74" spans="1:10" ht="12.75">
      <c r="A74" s="27"/>
      <c r="B74" s="28"/>
      <c r="C74" s="29"/>
      <c r="D74" s="30"/>
      <c r="E74" s="28"/>
      <c r="F74" s="29"/>
      <c r="G74" s="31"/>
      <c r="H74" s="31"/>
      <c r="I74" s="29"/>
      <c r="J74" s="32"/>
    </row>
    <row r="75" spans="1:10" ht="12.75">
      <c r="A75" s="27" t="s">
        <v>24</v>
      </c>
      <c r="B75" s="28"/>
      <c r="C75" s="29"/>
      <c r="D75" s="39" t="s">
        <v>27</v>
      </c>
      <c r="E75" s="28"/>
      <c r="F75" s="29"/>
      <c r="G75" s="31"/>
      <c r="H75" s="31"/>
      <c r="I75" s="29"/>
      <c r="J75" s="32"/>
    </row>
    <row r="76" spans="1:10" ht="12.75">
      <c r="A76" s="27" t="s">
        <v>21</v>
      </c>
      <c r="B76" s="28"/>
      <c r="C76" s="29"/>
      <c r="D76" s="39" t="s">
        <v>28</v>
      </c>
      <c r="E76" s="28"/>
      <c r="F76" s="29"/>
      <c r="G76" s="31"/>
      <c r="H76" s="31"/>
      <c r="I76" s="29"/>
      <c r="J76" s="32"/>
    </row>
    <row r="77" spans="1:10" ht="12.75">
      <c r="A77" s="27" t="s">
        <v>18</v>
      </c>
      <c r="B77" s="28"/>
      <c r="C77" s="29"/>
      <c r="D77" s="30" t="s">
        <v>29</v>
      </c>
      <c r="E77" s="28"/>
      <c r="F77" s="29"/>
      <c r="G77" s="31"/>
      <c r="H77" s="31"/>
      <c r="I77" s="29"/>
      <c r="J77" s="32"/>
    </row>
    <row r="78" spans="1:10" ht="12.75">
      <c r="A78" s="27" t="s">
        <v>30</v>
      </c>
      <c r="B78" s="28"/>
      <c r="C78" s="29"/>
      <c r="D78" s="30" t="s">
        <v>33</v>
      </c>
      <c r="E78" s="28"/>
      <c r="F78" s="29"/>
      <c r="G78" s="31"/>
      <c r="H78" s="31"/>
      <c r="I78" s="29"/>
      <c r="J78" s="32"/>
    </row>
    <row r="79" spans="1:10" ht="12.75">
      <c r="A79" s="27"/>
      <c r="B79" s="28"/>
      <c r="C79" s="29"/>
      <c r="D79" s="30"/>
      <c r="E79" s="28"/>
      <c r="F79" s="29"/>
      <c r="G79" s="31"/>
      <c r="H79" s="31"/>
      <c r="I79" s="29"/>
      <c r="J79" s="32"/>
    </row>
    <row r="80" spans="1:10" ht="12.75">
      <c r="A80" s="27" t="s">
        <v>36</v>
      </c>
      <c r="B80" s="28"/>
      <c r="C80" s="29"/>
      <c r="D80" s="30"/>
      <c r="E80" s="28"/>
      <c r="F80" s="29"/>
      <c r="G80" s="31"/>
      <c r="H80" s="31"/>
      <c r="I80" s="29"/>
      <c r="J80" s="32"/>
    </row>
    <row r="81" spans="1:10" ht="12.75">
      <c r="A81" s="27" t="s">
        <v>37</v>
      </c>
      <c r="B81" s="28"/>
      <c r="C81" s="29"/>
      <c r="D81" s="30"/>
      <c r="E81" s="28"/>
      <c r="F81" s="29"/>
      <c r="G81" s="31"/>
      <c r="H81" s="31"/>
      <c r="I81" s="29"/>
      <c r="J81" s="32"/>
    </row>
    <row r="82" spans="1:10" ht="12.75">
      <c r="A82" s="33"/>
      <c r="B82" s="34"/>
      <c r="C82" s="35"/>
      <c r="D82" s="36"/>
      <c r="E82" s="34"/>
      <c r="F82" s="35"/>
      <c r="G82" s="37"/>
      <c r="H82" s="37"/>
      <c r="I82" s="35"/>
      <c r="J82" s="38"/>
    </row>
    <row r="83" spans="1:4" ht="12.75">
      <c r="A83" s="17"/>
      <c r="C83" s="1"/>
      <c r="D83" s="17"/>
    </row>
    <row r="84" spans="1:10" ht="12.75">
      <c r="A84" s="21" t="s">
        <v>38</v>
      </c>
      <c r="B84" s="22"/>
      <c r="C84" s="23"/>
      <c r="D84" s="24"/>
      <c r="E84" s="22"/>
      <c r="F84" s="23"/>
      <c r="G84" s="25"/>
      <c r="H84" s="25"/>
      <c r="I84" s="23"/>
      <c r="J84" s="26"/>
    </row>
    <row r="85" spans="1:10" ht="12.75">
      <c r="A85" s="27"/>
      <c r="B85" s="28"/>
      <c r="C85" s="29"/>
      <c r="D85" s="30"/>
      <c r="E85" s="28"/>
      <c r="F85" s="29"/>
      <c r="G85" s="31"/>
      <c r="H85" s="31"/>
      <c r="I85" s="29"/>
      <c r="J85" s="32"/>
    </row>
    <row r="86" spans="1:10" ht="12.75">
      <c r="A86" s="27" t="s">
        <v>40</v>
      </c>
      <c r="B86" s="28"/>
      <c r="C86" s="29"/>
      <c r="D86" s="39" t="s">
        <v>39</v>
      </c>
      <c r="E86" s="28"/>
      <c r="F86" s="29"/>
      <c r="G86" s="31"/>
      <c r="H86" s="31"/>
      <c r="I86" s="29"/>
      <c r="J86" s="32"/>
    </row>
    <row r="87" spans="1:10" ht="12.75">
      <c r="A87" s="27" t="s">
        <v>21</v>
      </c>
      <c r="B87" s="28"/>
      <c r="C87" s="29"/>
      <c r="D87" s="30" t="s">
        <v>42</v>
      </c>
      <c r="E87" s="28"/>
      <c r="F87" s="29"/>
      <c r="G87" s="31"/>
      <c r="H87" s="31"/>
      <c r="I87" s="29"/>
      <c r="J87" s="32"/>
    </row>
    <row r="88" spans="1:10" ht="12.75">
      <c r="A88" s="27"/>
      <c r="B88" s="28"/>
      <c r="C88" s="29"/>
      <c r="D88" s="30"/>
      <c r="E88" s="28"/>
      <c r="F88" s="29"/>
      <c r="G88" s="31"/>
      <c r="H88" s="31"/>
      <c r="I88" s="29"/>
      <c r="J88" s="32"/>
    </row>
    <row r="89" spans="1:10" ht="12.75">
      <c r="A89" s="27" t="s">
        <v>43</v>
      </c>
      <c r="B89" s="28"/>
      <c r="C89" s="29"/>
      <c r="D89" s="30"/>
      <c r="E89" s="28"/>
      <c r="F89" s="29"/>
      <c r="G89" s="31"/>
      <c r="H89" s="31"/>
      <c r="I89" s="29"/>
      <c r="J89" s="32"/>
    </row>
    <row r="90" spans="1:10" ht="12.75">
      <c r="A90" s="33"/>
      <c r="B90" s="34"/>
      <c r="C90" s="35"/>
      <c r="D90" s="36"/>
      <c r="E90" s="34"/>
      <c r="F90" s="35"/>
      <c r="G90" s="37"/>
      <c r="H90" s="37"/>
      <c r="I90" s="35"/>
      <c r="J90" s="38"/>
    </row>
    <row r="91" spans="1:4" ht="12.75">
      <c r="A91" s="17"/>
      <c r="C91" s="1"/>
      <c r="D91" s="17"/>
    </row>
    <row r="92" spans="1:10" ht="12.75">
      <c r="A92" s="21" t="s">
        <v>44</v>
      </c>
      <c r="B92" s="22"/>
      <c r="C92" s="23"/>
      <c r="D92" s="24"/>
      <c r="E92" s="22"/>
      <c r="F92" s="23"/>
      <c r="G92" s="25"/>
      <c r="H92" s="25"/>
      <c r="I92" s="23"/>
      <c r="J92" s="26"/>
    </row>
    <row r="93" spans="1:10" ht="12.75">
      <c r="A93" s="27"/>
      <c r="B93" s="28"/>
      <c r="C93" s="29"/>
      <c r="D93" s="30"/>
      <c r="E93" s="28"/>
      <c r="F93" s="29"/>
      <c r="G93" s="31"/>
      <c r="H93" s="31"/>
      <c r="I93" s="29"/>
      <c r="J93" s="32"/>
    </row>
    <row r="94" spans="1:10" ht="12.75">
      <c r="A94" s="27" t="s">
        <v>47</v>
      </c>
      <c r="B94" s="28"/>
      <c r="C94" s="29"/>
      <c r="D94" s="39" t="s">
        <v>50</v>
      </c>
      <c r="E94" s="28"/>
      <c r="F94" s="29"/>
      <c r="G94" s="31"/>
      <c r="H94" s="31"/>
      <c r="I94" s="29"/>
      <c r="J94" s="32"/>
    </row>
    <row r="95" spans="1:10" ht="12.75">
      <c r="A95" s="27" t="s">
        <v>21</v>
      </c>
      <c r="B95" s="28"/>
      <c r="C95" s="29"/>
      <c r="D95" s="30" t="s">
        <v>41</v>
      </c>
      <c r="E95" s="28"/>
      <c r="F95" s="29"/>
      <c r="G95" s="31"/>
      <c r="H95" s="31"/>
      <c r="I95" s="29"/>
      <c r="J95" s="32"/>
    </row>
    <row r="96" spans="1:10" ht="12.75">
      <c r="A96" s="27"/>
      <c r="B96" s="28"/>
      <c r="C96" s="29"/>
      <c r="D96" s="30"/>
      <c r="E96" s="28"/>
      <c r="F96" s="29"/>
      <c r="G96" s="31"/>
      <c r="H96" s="31"/>
      <c r="I96" s="29"/>
      <c r="J96" s="32"/>
    </row>
    <row r="97" spans="1:10" ht="12.75">
      <c r="A97" s="27" t="s">
        <v>45</v>
      </c>
      <c r="B97" s="28"/>
      <c r="C97" s="29"/>
      <c r="D97" s="30"/>
      <c r="E97" s="28"/>
      <c r="F97" s="29"/>
      <c r="G97" s="31"/>
      <c r="H97" s="31"/>
      <c r="I97" s="29"/>
      <c r="J97" s="32"/>
    </row>
    <row r="98" spans="1:10" ht="12.75">
      <c r="A98" s="27" t="s">
        <v>46</v>
      </c>
      <c r="B98" s="28"/>
      <c r="C98" s="29"/>
      <c r="D98" s="30"/>
      <c r="E98" s="28"/>
      <c r="F98" s="29"/>
      <c r="G98" s="31"/>
      <c r="H98" s="31"/>
      <c r="I98" s="29"/>
      <c r="J98" s="32"/>
    </row>
    <row r="99" spans="1:10" ht="12.75">
      <c r="A99" s="33"/>
      <c r="B99" s="34"/>
      <c r="C99" s="35"/>
      <c r="D99" s="36"/>
      <c r="E99" s="34"/>
      <c r="F99" s="35"/>
      <c r="G99" s="37"/>
      <c r="H99" s="37"/>
      <c r="I99" s="35"/>
      <c r="J99" s="38"/>
    </row>
    <row r="100" spans="1:4" ht="12.75">
      <c r="A100" s="17"/>
      <c r="C100" s="1"/>
      <c r="D100" s="17"/>
    </row>
    <row r="101" spans="1:10" ht="12.75">
      <c r="A101" s="21" t="s">
        <v>48</v>
      </c>
      <c r="B101" s="22"/>
      <c r="C101" s="23"/>
      <c r="D101" s="24"/>
      <c r="E101" s="22"/>
      <c r="F101" s="23"/>
      <c r="G101" s="25"/>
      <c r="H101" s="25"/>
      <c r="I101" s="23"/>
      <c r="J101" s="26"/>
    </row>
    <row r="102" spans="1:10" ht="12.75">
      <c r="A102" s="27"/>
      <c r="B102" s="28"/>
      <c r="C102" s="29"/>
      <c r="D102" s="30"/>
      <c r="E102" s="28"/>
      <c r="F102" s="29"/>
      <c r="G102" s="31"/>
      <c r="H102" s="31"/>
      <c r="I102" s="29"/>
      <c r="J102" s="32"/>
    </row>
    <row r="103" spans="1:10" ht="12.75">
      <c r="A103" s="27" t="s">
        <v>51</v>
      </c>
      <c r="B103" s="28"/>
      <c r="C103" s="29"/>
      <c r="D103" s="39" t="s">
        <v>49</v>
      </c>
      <c r="E103" s="28"/>
      <c r="F103" s="29"/>
      <c r="G103" s="31"/>
      <c r="H103" s="31"/>
      <c r="I103" s="29"/>
      <c r="J103" s="32"/>
    </row>
    <row r="104" spans="1:10" ht="12.75">
      <c r="A104" s="27" t="s">
        <v>21</v>
      </c>
      <c r="B104" s="28"/>
      <c r="C104" s="29"/>
      <c r="D104" s="30" t="s">
        <v>54</v>
      </c>
      <c r="E104" s="28"/>
      <c r="F104" s="29"/>
      <c r="G104" s="31"/>
      <c r="H104" s="31"/>
      <c r="I104" s="29"/>
      <c r="J104" s="32"/>
    </row>
    <row r="105" spans="1:10" ht="12.75">
      <c r="A105" s="27"/>
      <c r="B105" s="28"/>
      <c r="C105" s="29"/>
      <c r="D105" s="30"/>
      <c r="E105" s="28"/>
      <c r="F105" s="29"/>
      <c r="G105" s="31"/>
      <c r="H105" s="31"/>
      <c r="I105" s="29"/>
      <c r="J105" s="32"/>
    </row>
    <row r="106" spans="1:10" ht="12.75">
      <c r="A106" s="27" t="s">
        <v>52</v>
      </c>
      <c r="B106" s="28"/>
      <c r="C106" s="29"/>
      <c r="D106" s="30"/>
      <c r="E106" s="28"/>
      <c r="F106" s="29"/>
      <c r="G106" s="31"/>
      <c r="H106" s="31"/>
      <c r="I106" s="29"/>
      <c r="J106" s="32"/>
    </row>
    <row r="107" spans="1:10" ht="12.75">
      <c r="A107" s="27" t="s">
        <v>53</v>
      </c>
      <c r="B107" s="28"/>
      <c r="C107" s="29"/>
      <c r="D107" s="30"/>
      <c r="E107" s="28"/>
      <c r="F107" s="29"/>
      <c r="G107" s="31"/>
      <c r="H107" s="31"/>
      <c r="I107" s="29"/>
      <c r="J107" s="32"/>
    </row>
    <row r="108" spans="1:10" ht="12.75">
      <c r="A108" s="33"/>
      <c r="B108" s="34"/>
      <c r="C108" s="35"/>
      <c r="D108" s="36"/>
      <c r="E108" s="34"/>
      <c r="F108" s="35"/>
      <c r="G108" s="37"/>
      <c r="H108" s="37"/>
      <c r="I108" s="35"/>
      <c r="J108" s="38"/>
    </row>
    <row r="109" spans="1:4" ht="12.75">
      <c r="A109" s="17"/>
      <c r="C109" s="1"/>
      <c r="D109" s="17"/>
    </row>
    <row r="110" spans="1:10" ht="12.75">
      <c r="A110" s="21" t="s">
        <v>55</v>
      </c>
      <c r="B110" s="22"/>
      <c r="C110" s="23"/>
      <c r="D110" s="24"/>
      <c r="E110" s="22"/>
      <c r="F110" s="23"/>
      <c r="G110" s="25"/>
      <c r="H110" s="25"/>
      <c r="I110" s="23"/>
      <c r="J110" s="26"/>
    </row>
    <row r="111" spans="1:10" ht="12.75">
      <c r="A111" s="27"/>
      <c r="B111" s="28"/>
      <c r="C111" s="29"/>
      <c r="D111" s="30"/>
      <c r="E111" s="28"/>
      <c r="F111" s="29"/>
      <c r="G111" s="31"/>
      <c r="H111" s="31"/>
      <c r="I111" s="29"/>
      <c r="J111" s="32"/>
    </row>
    <row r="112" spans="1:10" ht="12.75">
      <c r="A112" s="27" t="s">
        <v>57</v>
      </c>
      <c r="B112" s="28"/>
      <c r="C112" s="29"/>
      <c r="D112" s="39" t="s">
        <v>56</v>
      </c>
      <c r="E112" s="28"/>
      <c r="F112" s="29"/>
      <c r="G112" s="31"/>
      <c r="H112" s="31"/>
      <c r="I112" s="29"/>
      <c r="J112" s="32"/>
    </row>
    <row r="113" spans="1:10" ht="12.75">
      <c r="A113" s="27"/>
      <c r="B113" s="28"/>
      <c r="C113" s="29"/>
      <c r="D113" s="30"/>
      <c r="E113" s="28"/>
      <c r="F113" s="29"/>
      <c r="G113" s="31"/>
      <c r="H113" s="31"/>
      <c r="I113" s="29"/>
      <c r="J113" s="32"/>
    </row>
    <row r="114" spans="1:10" ht="12.75">
      <c r="A114" s="27" t="s">
        <v>58</v>
      </c>
      <c r="B114" s="28"/>
      <c r="C114" s="29"/>
      <c r="D114" s="30"/>
      <c r="E114" s="28"/>
      <c r="F114" s="29"/>
      <c r="G114" s="31"/>
      <c r="H114" s="31"/>
      <c r="I114" s="29"/>
      <c r="J114" s="32"/>
    </row>
    <row r="115" spans="1:10" ht="12.75">
      <c r="A115" s="40"/>
      <c r="B115" s="34"/>
      <c r="C115" s="34"/>
      <c r="D115" s="34"/>
      <c r="E115" s="34"/>
      <c r="F115" s="35"/>
      <c r="G115" s="37"/>
      <c r="H115" s="37"/>
      <c r="I115" s="35"/>
      <c r="J115" s="38"/>
    </row>
  </sheetData>
  <conditionalFormatting sqref="B1:D4 E1 E40:E65536 B40:D42 B115:D65536">
    <cfRule type="cellIs" priority="1" dxfId="0" operator="equal" stopIfTrue="1">
      <formula>"So"</formula>
    </cfRule>
  </conditionalFormatting>
  <conditionalFormatting sqref="B39:D39">
    <cfRule type="cellIs" priority="2" dxfId="0" operator="equal" stopIfTrue="1">
      <formula>7</formula>
    </cfRule>
  </conditionalFormatting>
  <conditionalFormatting sqref="B5:B38">
    <cfRule type="expression" priority="3" dxfId="0" stopIfTrue="1">
      <formula>WEEKDAY(B5)=1</formula>
    </cfRule>
  </conditionalFormatting>
  <conditionalFormatting sqref="I36:I38">
    <cfRule type="expression" priority="4" dxfId="1" stopIfTrue="1">
      <formula>WEEKDAY(B36)=1</formula>
    </cfRule>
  </conditionalFormatting>
  <conditionalFormatting sqref="I5:I35">
    <cfRule type="expression" priority="5" dxfId="1" stopIfTrue="1">
      <formula>OR(WEEKDAY(B5)=1,WEEKDAY(B5)=7)</formula>
    </cfRule>
  </conditionalFormatting>
  <conditionalFormatting sqref="D5:D38">
    <cfRule type="expression" priority="6" dxfId="2" stopIfTrue="1">
      <formula>OR(WEEKDAY(D5)=6,WEEKDAY(D5)=7)</formula>
    </cfRule>
  </conditionalFormatting>
  <printOptions gridLines="1"/>
  <pageMargins left="0.7874015748031497" right="0" top="0.5905511811023623" bottom="0.5905511811023623" header="0.3937007874015748" footer="0.5118110236220472"/>
  <pageSetup horizontalDpi="360" verticalDpi="360" orientation="portrait" paperSize="9" r:id="rId1"/>
  <headerFooter alignWithMargins="0">
    <oddHeader>&amp;R&amp;8&amp;F, &amp;A, efh, 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</dc:creator>
  <cp:keywords/>
  <dc:description/>
  <cp:lastModifiedBy>Microsoft</cp:lastModifiedBy>
  <cp:lastPrinted>1998-09-01T08:50:49Z</cp:lastPrinted>
  <dcterms:created xsi:type="dcterms:W3CDTF">1998-02-06T08:15:51Z</dcterms:created>
  <dcterms:modified xsi:type="dcterms:W3CDTF">2006-10-15T12:08:39Z</dcterms:modified>
  <cp:category/>
  <cp:version/>
  <cp:contentType/>
  <cp:contentStatus/>
</cp:coreProperties>
</file>